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ushev_024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9" i="1"/>
  <c r="L118" i="1"/>
  <c r="L108" i="1"/>
  <c r="L99" i="1"/>
  <c r="L89" i="1"/>
  <c r="L100" i="1" s="1"/>
  <c r="L81" i="1"/>
  <c r="L80" i="1"/>
  <c r="L70" i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<sst xmlns="http://schemas.openxmlformats.org/spreadsheetml/2006/main" count="251" uniqueCount="74">
  <si>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</si>
  <si>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</si>
  <si>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</si>
  <si>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</si>
  <si>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</si>
  <si>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</si>
  <si>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</si>
  <si>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</si>
  <si>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</si>
  <si>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</si>
  <si>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</si>
  <si>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</si>
  <si>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</si>
  <si>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</si>
  <si>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</si>
  <si>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</si>
  <si>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</si>
  <si>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</si>
  <si>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</si>
  <si>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</si>
  <si>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</si>
  <si>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</si>
  <si>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</si>
  <si>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</si>
  <si>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</si>
  <si>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</si>
  <si>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</si>
  <si>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</si>
  <si>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</si>
  <si>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</si>
  <si>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</si>
  <si>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</si>
  <si>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</si>
  <si>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</si>
  <si>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</si>
  <si>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</si>
  <si>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</si>
  <si>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</si>
  <si>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</si>
  <si>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</si>
  <si>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вязкая молочная пшённая</t>
  </si>
  <si>
    <t>Кофейный напиток с молоком сгущённым</t>
  </si>
  <si>
    <t>Фрукты свежие (яблоко)</t>
  </si>
  <si>
    <t>Бутерброд с сыром</t>
  </si>
  <si>
    <t>Чай с сахаром и лимоном</t>
  </si>
  <si>
    <t>Хлеб ржаной</t>
  </si>
  <si>
    <t>Картофельное пюре</t>
  </si>
  <si>
    <t>Поджарка из рыбы (трески)</t>
  </si>
  <si>
    <t>Макароны с сыром, яйцо вареное</t>
  </si>
  <si>
    <t>265, 209</t>
  </si>
  <si>
    <t>Компот из изюма</t>
  </si>
  <si>
    <t>Йогурт</t>
  </si>
  <si>
    <t>ПР1</t>
  </si>
  <si>
    <t>кисломол.</t>
  </si>
  <si>
    <t>Каша гречневая рассыпчатая</t>
  </si>
  <si>
    <t>Котлеты (биточки) мясные</t>
  </si>
  <si>
    <t>Чай с сахаром</t>
  </si>
  <si>
    <t>Овощи натуральные свежие (огурцы)</t>
  </si>
  <si>
    <t>Пельмени мясные отварные</t>
  </si>
  <si>
    <t>Сок фруктовый в инд.упаковке</t>
  </si>
  <si>
    <t>ПР2</t>
  </si>
  <si>
    <t>Каша молочная манная жидкая</t>
  </si>
  <si>
    <t>Фрукты свежие (киви)</t>
  </si>
  <si>
    <t xml:space="preserve">Жаркое по-домашнему </t>
  </si>
  <si>
    <t>Фрукты свежие (банан)</t>
  </si>
  <si>
    <t>Салат из свеклы отварной</t>
  </si>
  <si>
    <t>Запеканка творожная с молоком сгущенным</t>
  </si>
  <si>
    <t>Тефтели - 1 вариант</t>
  </si>
  <si>
    <t>Макаронные изделия отварные</t>
  </si>
  <si>
    <t>Гуляш из мяса птицы</t>
  </si>
  <si>
    <t>Вафли</t>
  </si>
  <si>
    <t>сладкое</t>
  </si>
  <si>
    <t>ГБОУ "СОШ№6 с.п. Экажево</t>
  </si>
  <si>
    <t>Муталиева Х.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</si>
</sst>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72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2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157.5</v>
      </c>
      <c r="G6" s="49">
        <v>6.14</v>
      </c>
      <c r="H6" s="49">
        <v>9.6</v>
      </c>
      <c r="I6" s="49">
        <v>31.85</v>
      </c>
      <c r="J6" s="49">
        <v>238.5</v>
      </c>
      <c r="K6" s="50">
        <v>323</v>
      </c>
      <c r="L6" s="49">
        <v>16.600000000000001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2.94</v>
      </c>
      <c r="H8" s="52">
        <v>1.99</v>
      </c>
      <c r="I8" s="52">
        <v>20.92</v>
      </c>
      <c r="J8" s="52">
        <v>113.4</v>
      </c>
      <c r="K8" s="53">
        <v>380</v>
      </c>
      <c r="L8" s="52">
        <v>15.4</v>
      </c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2"/>
      <c r="J9" s="52"/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51" t="s">
        <v>42</v>
      </c>
      <c r="F10" s="52">
        <v>200</v>
      </c>
      <c r="G10" s="52">
        <v>0.8</v>
      </c>
      <c r="H10" s="52">
        <v>0.8</v>
      </c>
      <c r="I10" s="52">
        <v>19.600000000000001</v>
      </c>
      <c r="J10" s="52">
        <v>94</v>
      </c>
      <c r="K10" s="53">
        <v>338</v>
      </c>
      <c r="L10" s="52">
        <v>28</v>
      </c>
    </row>
    <row r="11" spans="1:12" ht="15" x14ac:dyDescent="0.25">
      <c r="A11" s="23"/>
      <c r="B11" s="15"/>
      <c r="C11" s="11"/>
      <c r="D11" s="6" t="s">
        <v>31</v>
      </c>
      <c r="E11" s="51" t="s">
        <v>43</v>
      </c>
      <c r="F11" s="52">
        <v>60</v>
      </c>
      <c r="G11" s="52">
        <v>8</v>
      </c>
      <c r="H11" s="52">
        <v>7</v>
      </c>
      <c r="I11" s="52">
        <v>20</v>
      </c>
      <c r="J11" s="52">
        <v>177</v>
      </c>
      <c r="K11" s="53">
        <v>90</v>
      </c>
      <c r="L11" s="52">
        <v>17.32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617.5</v>
      </c>
      <c r="G13" s="19">
        <f t="shared" ref="G13:J13" si="0">SUM(G6:G12)</f>
        <v>17.880000000000003</v>
      </c>
      <c r="H13" s="19">
        <f t="shared" si="0"/>
        <v>19.39</v>
      </c>
      <c r="I13" s="19">
        <f t="shared" si="0"/>
        <v>92.37</v>
      </c>
      <c r="J13" s="19">
        <f t="shared" si="0"/>
        <v>622.9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617.5</v>
      </c>
      <c r="G24" s="32">
        <f t="shared" ref="G24:J24" si="4">G13+G23</f>
        <v>17.880000000000003</v>
      </c>
      <c r="H24" s="32">
        <f t="shared" si="4"/>
        <v>19.39</v>
      </c>
      <c r="I24" s="32">
        <f t="shared" si="4"/>
        <v>92.37</v>
      </c>
      <c r="J24" s="32">
        <f t="shared" si="4"/>
        <v>622.9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46</v>
      </c>
      <c r="F25" s="49">
        <v>150</v>
      </c>
      <c r="G25" s="49">
        <v>3.24</v>
      </c>
      <c r="H25" s="49">
        <v>5.6</v>
      </c>
      <c r="I25" s="49">
        <v>22.05</v>
      </c>
      <c r="J25" s="49">
        <v>156</v>
      </c>
      <c r="K25" s="50">
        <v>443</v>
      </c>
      <c r="L25" s="49">
        <v>12.7</v>
      </c>
    </row>
    <row r="26" spans="1:12" ht="15" x14ac:dyDescent="0.25">
      <c r="A26" s="14"/>
      <c r="B26" s="15"/>
      <c r="C26" s="11"/>
      <c r="D26" s="6" t="s">
        <v>28</v>
      </c>
      <c r="E26" s="51" t="s">
        <v>47</v>
      </c>
      <c r="F26" s="52">
        <v>90</v>
      </c>
      <c r="G26" s="52">
        <v>18.63</v>
      </c>
      <c r="H26" s="52">
        <v>11.11</v>
      </c>
      <c r="I26" s="52">
        <v>9.3800000000000008</v>
      </c>
      <c r="J26" s="52">
        <v>212.4</v>
      </c>
      <c r="K26" s="53">
        <v>229</v>
      </c>
      <c r="L26" s="52">
        <v>58.17</v>
      </c>
    </row>
    <row r="27" spans="1:12" ht="15" x14ac:dyDescent="0.25">
      <c r="A27" s="14"/>
      <c r="B27" s="15"/>
      <c r="C27" s="11"/>
      <c r="D27" s="7" t="s">
        <v>22</v>
      </c>
      <c r="E27" s="51" t="s">
        <v>44</v>
      </c>
      <c r="F27" s="52">
        <v>222</v>
      </c>
      <c r="G27" s="52">
        <v>0.26</v>
      </c>
      <c r="H27" s="52">
        <v>0.05</v>
      </c>
      <c r="I27" s="52">
        <v>15.22</v>
      </c>
      <c r="J27" s="52">
        <v>59</v>
      </c>
      <c r="K27" s="53">
        <v>434</v>
      </c>
      <c r="L27" s="52">
        <v>3.8</v>
      </c>
    </row>
    <row r="28" spans="1:12" ht="15" x14ac:dyDescent="0.25">
      <c r="A28" s="14"/>
      <c r="B28" s="15"/>
      <c r="C28" s="11"/>
      <c r="D28" s="7" t="s">
        <v>23</v>
      </c>
      <c r="E28" s="51" t="s">
        <v>45</v>
      </c>
      <c r="F28" s="52">
        <v>40</v>
      </c>
      <c r="G28" s="52">
        <v>2.64</v>
      </c>
      <c r="H28" s="52">
        <v>0.48</v>
      </c>
      <c r="I28" s="52">
        <v>15.83</v>
      </c>
      <c r="J28" s="52">
        <v>79.430000000000007</v>
      </c>
      <c r="K28" s="53">
        <v>167</v>
      </c>
      <c r="L28" s="52">
        <v>2.65</v>
      </c>
    </row>
    <row r="29" spans="1:12" ht="15.75" thickBot="1" x14ac:dyDescent="0.3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 x14ac:dyDescent="0.25">
      <c r="A30" s="14"/>
      <c r="B30" s="15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5" x14ac:dyDescent="0.25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5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24.77</v>
      </c>
      <c r="H32" s="19">
        <f t="shared" ref="H32" si="7">SUM(H25:H31)</f>
        <v>17.240000000000002</v>
      </c>
      <c r="I32" s="19">
        <f t="shared" ref="I32" si="8">SUM(I25:I31)</f>
        <v>62.48</v>
      </c>
      <c r="J32" s="19">
        <f t="shared" ref="J32:L32" si="9">SUM(J25:J31)</f>
        <v>506.83</v>
      </c>
      <c r="K32" s="25"/>
      <c r="L32" s="19">
        <f t="shared" si="9"/>
        <v>77.320000000000007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502</v>
      </c>
      <c r="G43" s="32">
        <f t="shared" ref="G43" si="14">G32+G42</f>
        <v>24.77</v>
      </c>
      <c r="H43" s="32">
        <f t="shared" ref="H43" si="15">H32+H42</f>
        <v>17.240000000000002</v>
      </c>
      <c r="I43" s="32">
        <f t="shared" ref="I43" si="16">I32+I42</f>
        <v>62.48</v>
      </c>
      <c r="J43" s="32">
        <f t="shared" ref="J43:L43" si="17">J32+J42</f>
        <v>506.83</v>
      </c>
      <c r="K43" s="32"/>
      <c r="L43" s="32">
        <f t="shared" si="17"/>
        <v>77.320000000000007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48</v>
      </c>
      <c r="F44" s="49">
        <v>213</v>
      </c>
      <c r="G44" s="49">
        <v>14.2</v>
      </c>
      <c r="H44" s="49">
        <v>15.82</v>
      </c>
      <c r="I44" s="49">
        <v>36.25</v>
      </c>
      <c r="J44" s="49">
        <v>349.5</v>
      </c>
      <c r="K44" s="50" t="s">
        <v>49</v>
      </c>
      <c r="L44" s="49">
        <v>34.299999999999997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 x14ac:dyDescent="0.25">
      <c r="A46" s="23"/>
      <c r="B46" s="15"/>
      <c r="C46" s="11"/>
      <c r="D46" s="7" t="s">
        <v>22</v>
      </c>
      <c r="E46" s="51"/>
      <c r="F46" s="52"/>
      <c r="G46" s="52"/>
      <c r="H46" s="52"/>
      <c r="I46" s="52"/>
      <c r="J46" s="52"/>
      <c r="K46" s="53"/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45</v>
      </c>
      <c r="F47" s="52">
        <v>20</v>
      </c>
      <c r="G47" s="52">
        <v>1.32</v>
      </c>
      <c r="H47" s="52">
        <v>0.24</v>
      </c>
      <c r="I47" s="52">
        <v>7.92</v>
      </c>
      <c r="J47" s="52">
        <v>39.72</v>
      </c>
      <c r="K47" s="53">
        <v>167</v>
      </c>
      <c r="L47" s="52">
        <v>1.32</v>
      </c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 t="s">
        <v>53</v>
      </c>
      <c r="E49" s="51" t="s">
        <v>51</v>
      </c>
      <c r="F49" s="52">
        <v>125</v>
      </c>
      <c r="G49" s="52">
        <v>4</v>
      </c>
      <c r="H49" s="52">
        <v>3.13</v>
      </c>
      <c r="I49" s="52">
        <v>3.75</v>
      </c>
      <c r="J49" s="52">
        <v>97.5</v>
      </c>
      <c r="K49" s="53" t="s">
        <v>52</v>
      </c>
      <c r="L49" s="52">
        <v>32.5</v>
      </c>
    </row>
    <row r="50" spans="1:12" ht="15" x14ac:dyDescent="0.25">
      <c r="A50" s="23"/>
      <c r="B50" s="15"/>
      <c r="C50" s="11"/>
      <c r="D50" s="6" t="s">
        <v>30</v>
      </c>
      <c r="E50" s="51" t="s">
        <v>50</v>
      </c>
      <c r="F50" s="52">
        <v>200</v>
      </c>
      <c r="G50" s="52">
        <v>0.41</v>
      </c>
      <c r="H50" s="52">
        <v>0</v>
      </c>
      <c r="I50" s="52">
        <v>25.16</v>
      </c>
      <c r="J50" s="52">
        <v>98</v>
      </c>
      <c r="K50" s="53">
        <v>385</v>
      </c>
      <c r="L50" s="52">
        <v>9.1999999999999993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558</v>
      </c>
      <c r="G51" s="19">
        <f t="shared" ref="G51" si="18">SUM(G44:G50)</f>
        <v>19.93</v>
      </c>
      <c r="H51" s="19">
        <f t="shared" ref="H51" si="19">SUM(H44:H50)</f>
        <v>19.189999999999998</v>
      </c>
      <c r="I51" s="19">
        <f t="shared" ref="I51" si="20">SUM(I44:I50)</f>
        <v>73.08</v>
      </c>
      <c r="J51" s="19">
        <f t="shared" ref="J51:L51" si="21">SUM(J44:J50)</f>
        <v>584.72</v>
      </c>
      <c r="K51" s="25"/>
      <c r="L51" s="19">
        <f t="shared" si="21"/>
        <v>77.320000000000007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558</v>
      </c>
      <c r="G62" s="32">
        <f t="shared" ref="G62" si="26">G51+G61</f>
        <v>19.93</v>
      </c>
      <c r="H62" s="32">
        <f t="shared" ref="H62" si="27">H51+H61</f>
        <v>19.189999999999998</v>
      </c>
      <c r="I62" s="32">
        <f t="shared" ref="I62" si="28">I51+I61</f>
        <v>73.08</v>
      </c>
      <c r="J62" s="32">
        <f t="shared" ref="J62:L62" si="29">J51+J61</f>
        <v>584.72</v>
      </c>
      <c r="K62" s="32"/>
      <c r="L62" s="32">
        <f t="shared" si="29"/>
        <v>77.320000000000007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54</v>
      </c>
      <c r="F63" s="49">
        <v>150</v>
      </c>
      <c r="G63" s="49">
        <v>8.75</v>
      </c>
      <c r="H63" s="49">
        <v>6.62</v>
      </c>
      <c r="I63" s="49">
        <v>43.07</v>
      </c>
      <c r="J63" s="49">
        <v>270</v>
      </c>
      <c r="K63" s="50">
        <v>445</v>
      </c>
      <c r="L63" s="49">
        <v>9.0299999999999994</v>
      </c>
    </row>
    <row r="64" spans="1:12" ht="15" x14ac:dyDescent="0.25">
      <c r="A64" s="23"/>
      <c r="B64" s="15"/>
      <c r="C64" s="11"/>
      <c r="D64" s="6" t="s">
        <v>28</v>
      </c>
      <c r="E64" s="51" t="s">
        <v>55</v>
      </c>
      <c r="F64" s="52">
        <v>90</v>
      </c>
      <c r="G64" s="52">
        <v>14.13</v>
      </c>
      <c r="H64" s="52">
        <v>11.72</v>
      </c>
      <c r="I64" s="52">
        <v>14.2</v>
      </c>
      <c r="J64" s="52">
        <v>221.4</v>
      </c>
      <c r="K64" s="53">
        <v>167</v>
      </c>
      <c r="L64" s="52">
        <v>42.2</v>
      </c>
    </row>
    <row r="65" spans="1:12" ht="15" x14ac:dyDescent="0.25">
      <c r="A65" s="23"/>
      <c r="B65" s="15"/>
      <c r="C65" s="11"/>
      <c r="D65" s="7" t="s">
        <v>22</v>
      </c>
      <c r="E65" s="51" t="s">
        <v>56</v>
      </c>
      <c r="F65" s="52">
        <v>215</v>
      </c>
      <c r="G65" s="52">
        <v>0.2</v>
      </c>
      <c r="H65" s="52">
        <v>0.05</v>
      </c>
      <c r="I65" s="52">
        <v>15.01</v>
      </c>
      <c r="J65" s="52">
        <v>57</v>
      </c>
      <c r="K65" s="53">
        <v>433</v>
      </c>
      <c r="L65" s="52">
        <v>2.0499999999999998</v>
      </c>
    </row>
    <row r="66" spans="1:12" ht="15" x14ac:dyDescent="0.25">
      <c r="A66" s="23"/>
      <c r="B66" s="15"/>
      <c r="C66" s="11"/>
      <c r="D66" s="7" t="s">
        <v>23</v>
      </c>
      <c r="E66" s="51" t="s">
        <v>45</v>
      </c>
      <c r="F66" s="52">
        <v>20</v>
      </c>
      <c r="G66" s="52">
        <v>1.32</v>
      </c>
      <c r="H66" s="52">
        <v>0.24</v>
      </c>
      <c r="I66" s="52">
        <v>7.92</v>
      </c>
      <c r="J66" s="52">
        <v>39.72</v>
      </c>
      <c r="K66" s="53">
        <v>167</v>
      </c>
      <c r="L66" s="52">
        <v>1.32</v>
      </c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52"/>
    </row>
    <row r="68" spans="1:12" ht="15" x14ac:dyDescent="0.25">
      <c r="A68" s="23"/>
      <c r="B68" s="15"/>
      <c r="C68" s="11"/>
      <c r="D68" s="6" t="s">
        <v>26</v>
      </c>
      <c r="E68" s="51" t="s">
        <v>57</v>
      </c>
      <c r="F68" s="52">
        <v>60</v>
      </c>
      <c r="G68" s="52">
        <v>0.42</v>
      </c>
      <c r="H68" s="52">
        <v>0.06</v>
      </c>
      <c r="I68" s="52">
        <v>1.1399999999999999</v>
      </c>
      <c r="J68" s="52">
        <v>7.2</v>
      </c>
      <c r="K68" s="53">
        <v>71</v>
      </c>
      <c r="L68" s="52">
        <v>22.72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24.820000000000004</v>
      </c>
      <c r="H70" s="19">
        <f t="shared" ref="H70" si="31">SUM(H63:H69)</f>
        <v>18.689999999999998</v>
      </c>
      <c r="I70" s="19">
        <f t="shared" ref="I70" si="32">SUM(I63:I69)</f>
        <v>81.34</v>
      </c>
      <c r="J70" s="19">
        <f t="shared" ref="J70:L70" si="33">SUM(J63:J69)</f>
        <v>595.32000000000005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24.820000000000004</v>
      </c>
      <c r="H81" s="32">
        <f t="shared" ref="H81" si="39">H70+H80</f>
        <v>18.689999999999998</v>
      </c>
      <c r="I81" s="32">
        <f t="shared" ref="I81" si="40">I70+I80</f>
        <v>81.34</v>
      </c>
      <c r="J81" s="32">
        <f t="shared" ref="J81:L81" si="41">J70+J80</f>
        <v>595.32000000000005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58</v>
      </c>
      <c r="F82" s="49">
        <v>153.75</v>
      </c>
      <c r="G82" s="49">
        <v>15.83</v>
      </c>
      <c r="H82" s="49">
        <v>9.34</v>
      </c>
      <c r="I82" s="49">
        <v>27.04</v>
      </c>
      <c r="J82" s="49">
        <v>255.75</v>
      </c>
      <c r="K82" s="50">
        <v>392</v>
      </c>
      <c r="L82" s="49">
        <v>48.62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56</v>
      </c>
      <c r="F84" s="52">
        <v>215</v>
      </c>
      <c r="G84" s="52">
        <v>0.2</v>
      </c>
      <c r="H84" s="52">
        <v>0.05</v>
      </c>
      <c r="I84" s="52">
        <v>15.01</v>
      </c>
      <c r="J84" s="52">
        <v>57</v>
      </c>
      <c r="K84" s="53">
        <v>433</v>
      </c>
      <c r="L84" s="52">
        <v>2.0499999999999998</v>
      </c>
    </row>
    <row r="85" spans="1:12" ht="15" x14ac:dyDescent="0.25">
      <c r="A85" s="23"/>
      <c r="B85" s="15"/>
      <c r="C85" s="11"/>
      <c r="D85" s="7" t="s">
        <v>23</v>
      </c>
      <c r="E85" s="51" t="s">
        <v>45</v>
      </c>
      <c r="F85" s="52">
        <v>40</v>
      </c>
      <c r="G85" s="52">
        <v>2.64</v>
      </c>
      <c r="H85" s="52">
        <v>0.48</v>
      </c>
      <c r="I85" s="52">
        <v>15.83</v>
      </c>
      <c r="J85" s="52">
        <v>79.430000000000007</v>
      </c>
      <c r="K85" s="53">
        <v>167</v>
      </c>
      <c r="L85" s="52">
        <v>2.65</v>
      </c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52"/>
    </row>
    <row r="87" spans="1:12" ht="15" x14ac:dyDescent="0.25">
      <c r="A87" s="23"/>
      <c r="B87" s="15"/>
      <c r="C87" s="11"/>
      <c r="D87" s="6" t="s">
        <v>30</v>
      </c>
      <c r="E87" s="51" t="s">
        <v>59</v>
      </c>
      <c r="F87" s="52">
        <v>200</v>
      </c>
      <c r="G87" s="52">
        <v>0</v>
      </c>
      <c r="H87" s="52">
        <v>0</v>
      </c>
      <c r="I87" s="52">
        <v>24</v>
      </c>
      <c r="J87" s="52">
        <v>100</v>
      </c>
      <c r="K87" s="53" t="s">
        <v>60</v>
      </c>
      <c r="L87" s="52">
        <v>24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608.75</v>
      </c>
      <c r="G89" s="19">
        <f t="shared" ref="G89" si="42">SUM(G82:G88)</f>
        <v>18.670000000000002</v>
      </c>
      <c r="H89" s="19">
        <f t="shared" ref="H89" si="43">SUM(H82:H88)</f>
        <v>9.870000000000001</v>
      </c>
      <c r="I89" s="19">
        <f t="shared" ref="I89" si="44">SUM(I82:I88)</f>
        <v>81.88</v>
      </c>
      <c r="J89" s="19">
        <f t="shared" ref="J89:L89" si="45">SUM(J82:J88)</f>
        <v>492.18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608.75</v>
      </c>
      <c r="G100" s="32">
        <f t="shared" ref="G100" si="50">G89+G99</f>
        <v>18.670000000000002</v>
      </c>
      <c r="H100" s="32">
        <f t="shared" ref="H100" si="51">H89+H99</f>
        <v>9.870000000000001</v>
      </c>
      <c r="I100" s="32">
        <f t="shared" ref="I100" si="52">I89+I99</f>
        <v>81.88</v>
      </c>
      <c r="J100" s="32">
        <f t="shared" ref="J100:L100" si="53">J89+J99</f>
        <v>492.18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61</v>
      </c>
      <c r="F101" s="49">
        <v>150</v>
      </c>
      <c r="G101" s="49">
        <v>4</v>
      </c>
      <c r="H101" s="49">
        <v>9</v>
      </c>
      <c r="I101" s="49">
        <v>23</v>
      </c>
      <c r="J101" s="49">
        <v>191</v>
      </c>
      <c r="K101" s="50">
        <v>328</v>
      </c>
      <c r="L101" s="49">
        <v>17.3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2.94</v>
      </c>
      <c r="H103" s="52">
        <v>1.99</v>
      </c>
      <c r="I103" s="52">
        <v>20.92</v>
      </c>
      <c r="J103" s="52">
        <v>113.4</v>
      </c>
      <c r="K103" s="53">
        <v>380</v>
      </c>
      <c r="L103" s="52">
        <v>15.4</v>
      </c>
    </row>
    <row r="104" spans="1:12" ht="15" x14ac:dyDescent="0.25">
      <c r="A104" s="23"/>
      <c r="B104" s="15"/>
      <c r="C104" s="11"/>
      <c r="D104" s="7" t="s">
        <v>23</v>
      </c>
      <c r="E104" s="51"/>
      <c r="F104" s="52"/>
      <c r="G104" s="52"/>
      <c r="H104" s="52"/>
      <c r="I104" s="52"/>
      <c r="J104" s="52"/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51" t="s">
        <v>62</v>
      </c>
      <c r="F105" s="52">
        <v>105</v>
      </c>
      <c r="G105" s="52">
        <v>1</v>
      </c>
      <c r="H105" s="52">
        <v>0</v>
      </c>
      <c r="I105" s="52">
        <v>9</v>
      </c>
      <c r="J105" s="52">
        <v>49</v>
      </c>
      <c r="K105" s="53">
        <v>338</v>
      </c>
      <c r="L105" s="52">
        <v>27.3</v>
      </c>
    </row>
    <row r="106" spans="1:12" ht="15" x14ac:dyDescent="0.25">
      <c r="A106" s="23"/>
      <c r="B106" s="15"/>
      <c r="C106" s="11"/>
      <c r="D106" s="6" t="s">
        <v>31</v>
      </c>
      <c r="E106" s="51" t="s">
        <v>43</v>
      </c>
      <c r="F106" s="52">
        <v>60</v>
      </c>
      <c r="G106" s="52">
        <v>8</v>
      </c>
      <c r="H106" s="52">
        <v>7</v>
      </c>
      <c r="I106" s="52">
        <v>20</v>
      </c>
      <c r="J106" s="52">
        <v>177</v>
      </c>
      <c r="K106" s="53">
        <v>90</v>
      </c>
      <c r="L106" s="52">
        <v>17.32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15.94</v>
      </c>
      <c r="H108" s="19">
        <f t="shared" si="54"/>
        <v>17.990000000000002</v>
      </c>
      <c r="I108" s="19">
        <f t="shared" si="54"/>
        <v>72.92</v>
      </c>
      <c r="J108" s="19">
        <f t="shared" si="54"/>
        <v>530.4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515</v>
      </c>
      <c r="G119" s="32">
        <f t="shared" ref="G119" si="58">G108+G118</f>
        <v>15.94</v>
      </c>
      <c r="H119" s="32">
        <f t="shared" ref="H119" si="59">H108+H118</f>
        <v>17.990000000000002</v>
      </c>
      <c r="I119" s="32">
        <f t="shared" ref="I119" si="60">I108+I118</f>
        <v>72.92</v>
      </c>
      <c r="J119" s="32">
        <f t="shared" ref="J119:L119" si="61">J108+J118</f>
        <v>530.4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63</v>
      </c>
      <c r="F120" s="49">
        <v>150</v>
      </c>
      <c r="G120" s="49">
        <v>12.23</v>
      </c>
      <c r="H120" s="49">
        <v>13.43</v>
      </c>
      <c r="I120" s="49">
        <v>20.93</v>
      </c>
      <c r="J120" s="49">
        <v>251.78</v>
      </c>
      <c r="K120" s="50">
        <v>52</v>
      </c>
      <c r="L120" s="49">
        <v>25.35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56</v>
      </c>
      <c r="F122" s="52">
        <v>215</v>
      </c>
      <c r="G122" s="52">
        <v>0.2</v>
      </c>
      <c r="H122" s="52">
        <v>0.05</v>
      </c>
      <c r="I122" s="52">
        <v>15.01</v>
      </c>
      <c r="J122" s="52">
        <v>57</v>
      </c>
      <c r="K122" s="53">
        <v>433</v>
      </c>
      <c r="L122" s="52">
        <v>2.0499999999999998</v>
      </c>
    </row>
    <row r="123" spans="1:12" ht="15" x14ac:dyDescent="0.25">
      <c r="A123" s="14"/>
      <c r="B123" s="15"/>
      <c r="C123" s="11"/>
      <c r="D123" s="7" t="s">
        <v>23</v>
      </c>
      <c r="E123" s="51" t="s">
        <v>45</v>
      </c>
      <c r="F123" s="52">
        <v>20</v>
      </c>
      <c r="G123" s="52">
        <v>2</v>
      </c>
      <c r="H123" s="52">
        <v>1</v>
      </c>
      <c r="I123" s="52">
        <v>8</v>
      </c>
      <c r="J123" s="52">
        <v>40</v>
      </c>
      <c r="K123" s="53">
        <v>167</v>
      </c>
      <c r="L123" s="52">
        <v>1.32</v>
      </c>
    </row>
    <row r="124" spans="1:12" ht="15" x14ac:dyDescent="0.25">
      <c r="A124" s="14"/>
      <c r="B124" s="15"/>
      <c r="C124" s="11"/>
      <c r="D124" s="7" t="s">
        <v>24</v>
      </c>
      <c r="E124" s="51" t="s">
        <v>64</v>
      </c>
      <c r="F124" s="52">
        <v>200</v>
      </c>
      <c r="G124" s="52">
        <v>3</v>
      </c>
      <c r="H124" s="52">
        <v>1</v>
      </c>
      <c r="I124" s="52">
        <v>42</v>
      </c>
      <c r="J124" s="52">
        <v>192</v>
      </c>
      <c r="K124" s="53">
        <v>338</v>
      </c>
      <c r="L124" s="52">
        <v>44</v>
      </c>
    </row>
    <row r="125" spans="1:12" ht="15" x14ac:dyDescent="0.25">
      <c r="A125" s="14"/>
      <c r="B125" s="15"/>
      <c r="C125" s="11"/>
      <c r="D125" s="6" t="s">
        <v>26</v>
      </c>
      <c r="E125" s="51" t="s">
        <v>65</v>
      </c>
      <c r="F125" s="52">
        <v>60</v>
      </c>
      <c r="G125" s="52">
        <v>0.85</v>
      </c>
      <c r="H125" s="52">
        <v>3.61</v>
      </c>
      <c r="I125" s="52">
        <v>4.96</v>
      </c>
      <c r="J125" s="52">
        <v>55.68</v>
      </c>
      <c r="K125" s="53">
        <v>52</v>
      </c>
      <c r="L125" s="52">
        <v>4.5999999999999996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18.28</v>
      </c>
      <c r="H127" s="19">
        <f t="shared" si="62"/>
        <v>19.09</v>
      </c>
      <c r="I127" s="19">
        <f t="shared" si="62"/>
        <v>90.899999999999991</v>
      </c>
      <c r="J127" s="19">
        <f t="shared" si="62"/>
        <v>596.45999999999992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645</v>
      </c>
      <c r="G138" s="32">
        <f t="shared" ref="G138" si="66">G127+G137</f>
        <v>18.28</v>
      </c>
      <c r="H138" s="32">
        <f t="shared" ref="H138" si="67">H127+H137</f>
        <v>19.09</v>
      </c>
      <c r="I138" s="32">
        <f t="shared" ref="I138" si="68">I127+I137</f>
        <v>90.899999999999991</v>
      </c>
      <c r="J138" s="32">
        <f t="shared" ref="J138:L138" si="69">J127+J137</f>
        <v>596.45999999999992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/>
      <c r="F139" s="49"/>
      <c r="G139" s="49"/>
      <c r="H139" s="49"/>
      <c r="I139" s="49"/>
      <c r="J139" s="49"/>
      <c r="K139" s="50"/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56</v>
      </c>
      <c r="F141" s="52">
        <v>215</v>
      </c>
      <c r="G141" s="52">
        <v>0.2</v>
      </c>
      <c r="H141" s="52">
        <v>0.05</v>
      </c>
      <c r="I141" s="52">
        <v>15.01</v>
      </c>
      <c r="J141" s="52">
        <v>57</v>
      </c>
      <c r="K141" s="53">
        <v>433</v>
      </c>
      <c r="L141" s="52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51"/>
      <c r="F142" s="52"/>
      <c r="G142" s="52"/>
      <c r="H142" s="52"/>
      <c r="I142" s="52"/>
      <c r="J142" s="52"/>
      <c r="K142" s="53"/>
      <c r="L142" s="52"/>
    </row>
    <row r="143" spans="1:12" ht="15.75" thickBot="1" x14ac:dyDescent="0.3">
      <c r="A143" s="23"/>
      <c r="B143" s="15"/>
      <c r="C143" s="11"/>
      <c r="D143" s="7" t="s">
        <v>24</v>
      </c>
      <c r="E143" s="51" t="s">
        <v>42</v>
      </c>
      <c r="F143" s="52">
        <v>200</v>
      </c>
      <c r="G143" s="52">
        <v>0.8</v>
      </c>
      <c r="H143" s="52">
        <v>0.8</v>
      </c>
      <c r="I143" s="52">
        <v>19.600000000000001</v>
      </c>
      <c r="J143" s="52">
        <v>94</v>
      </c>
      <c r="K143" s="53">
        <v>338</v>
      </c>
      <c r="L143" s="52">
        <v>28</v>
      </c>
    </row>
    <row r="144" spans="1:12" ht="15" x14ac:dyDescent="0.25">
      <c r="A144" s="23"/>
      <c r="B144" s="15"/>
      <c r="C144" s="11"/>
      <c r="D144" s="6" t="s">
        <v>28</v>
      </c>
      <c r="E144" s="48" t="s">
        <v>66</v>
      </c>
      <c r="F144" s="49">
        <v>130</v>
      </c>
      <c r="G144" s="49">
        <v>19.25</v>
      </c>
      <c r="H144" s="49">
        <v>14.78</v>
      </c>
      <c r="I144" s="49">
        <v>32.25</v>
      </c>
      <c r="J144" s="49">
        <v>339</v>
      </c>
      <c r="K144" s="50">
        <v>344</v>
      </c>
      <c r="L144" s="49">
        <v>47.27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20.25</v>
      </c>
      <c r="H146" s="19">
        <f t="shared" si="70"/>
        <v>15.629999999999999</v>
      </c>
      <c r="I146" s="19">
        <f t="shared" si="70"/>
        <v>66.86</v>
      </c>
      <c r="J146" s="19">
        <f t="shared" si="70"/>
        <v>490</v>
      </c>
      <c r="K146" s="25"/>
      <c r="L146" s="19">
        <f t="shared" ref="L146" si="71">SUM(L139:L145)</f>
        <v>77.320000000000007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545</v>
      </c>
      <c r="G157" s="32">
        <f t="shared" ref="G157" si="74">G146+G156</f>
        <v>20.25</v>
      </c>
      <c r="H157" s="32">
        <f t="shared" ref="H157" si="75">H146+H156</f>
        <v>15.629999999999999</v>
      </c>
      <c r="I157" s="32">
        <f t="shared" ref="I157" si="76">I146+I156</f>
        <v>66.86</v>
      </c>
      <c r="J157" s="32">
        <f t="shared" ref="J157:L157" si="77">J146+J156</f>
        <v>490</v>
      </c>
      <c r="K157" s="32"/>
      <c r="L157" s="32">
        <f t="shared" si="77"/>
        <v>77.320000000000007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46</v>
      </c>
      <c r="F158" s="49">
        <v>150</v>
      </c>
      <c r="G158" s="49">
        <v>3.24</v>
      </c>
      <c r="H158" s="49">
        <v>5.6</v>
      </c>
      <c r="I158" s="49">
        <v>22.05</v>
      </c>
      <c r="J158" s="49">
        <v>156</v>
      </c>
      <c r="K158" s="50">
        <v>443</v>
      </c>
      <c r="L158" s="49">
        <v>12.7</v>
      </c>
    </row>
    <row r="159" spans="1:12" ht="15" x14ac:dyDescent="0.25">
      <c r="A159" s="23"/>
      <c r="B159" s="15"/>
      <c r="C159" s="11"/>
      <c r="D159" s="6" t="s">
        <v>28</v>
      </c>
      <c r="E159" s="51" t="s">
        <v>67</v>
      </c>
      <c r="F159" s="52">
        <v>110</v>
      </c>
      <c r="G159" s="52">
        <v>12.83</v>
      </c>
      <c r="H159" s="52">
        <v>14.8</v>
      </c>
      <c r="I159" s="52">
        <v>11.23</v>
      </c>
      <c r="J159" s="52">
        <v>237</v>
      </c>
      <c r="K159" s="53">
        <v>278</v>
      </c>
      <c r="L159" s="52">
        <v>28.75</v>
      </c>
    </row>
    <row r="160" spans="1:12" ht="15" x14ac:dyDescent="0.25">
      <c r="A160" s="23"/>
      <c r="B160" s="15"/>
      <c r="C160" s="11"/>
      <c r="D160" s="7" t="s">
        <v>22</v>
      </c>
      <c r="E160" s="51" t="s">
        <v>56</v>
      </c>
      <c r="F160" s="52">
        <v>215</v>
      </c>
      <c r="G160" s="52">
        <v>0.2</v>
      </c>
      <c r="H160" s="52">
        <v>0.05</v>
      </c>
      <c r="I160" s="52">
        <v>15.01</v>
      </c>
      <c r="J160" s="52">
        <v>57</v>
      </c>
      <c r="K160" s="53">
        <v>433</v>
      </c>
      <c r="L160" s="52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51" t="s">
        <v>45</v>
      </c>
      <c r="F161" s="52">
        <v>20</v>
      </c>
      <c r="G161" s="52">
        <v>1.32</v>
      </c>
      <c r="H161" s="52">
        <v>0.24</v>
      </c>
      <c r="I161" s="52">
        <v>7.92</v>
      </c>
      <c r="J161" s="52">
        <v>39.72</v>
      </c>
      <c r="K161" s="53">
        <v>167</v>
      </c>
      <c r="L161" s="52">
        <v>1.32</v>
      </c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52"/>
    </row>
    <row r="163" spans="1:12" ht="15" x14ac:dyDescent="0.25">
      <c r="A163" s="23"/>
      <c r="B163" s="15"/>
      <c r="C163" s="11"/>
      <c r="D163" s="6" t="s">
        <v>53</v>
      </c>
      <c r="E163" s="51" t="s">
        <v>51</v>
      </c>
      <c r="F163" s="52">
        <v>125</v>
      </c>
      <c r="G163" s="52">
        <v>4</v>
      </c>
      <c r="H163" s="52">
        <v>3.13</v>
      </c>
      <c r="I163" s="52">
        <v>3.75</v>
      </c>
      <c r="J163" s="52">
        <v>97.5</v>
      </c>
      <c r="K163" s="53" t="s">
        <v>52</v>
      </c>
      <c r="L163" s="52">
        <v>32.5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21.59</v>
      </c>
      <c r="H165" s="19">
        <f t="shared" si="78"/>
        <v>23.819999999999997</v>
      </c>
      <c r="I165" s="19">
        <f t="shared" si="78"/>
        <v>59.96</v>
      </c>
      <c r="J165" s="19">
        <f t="shared" si="78"/>
        <v>587.22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21.59</v>
      </c>
      <c r="H176" s="32">
        <f t="shared" ref="H176" si="83">H165+H175</f>
        <v>23.819999999999997</v>
      </c>
      <c r="I176" s="32">
        <f t="shared" ref="I176" si="84">I165+I175</f>
        <v>59.96</v>
      </c>
      <c r="J176" s="32">
        <f t="shared" ref="J176:L176" si="85">J165+J175</f>
        <v>587.22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68</v>
      </c>
      <c r="F177" s="49">
        <v>150</v>
      </c>
      <c r="G177" s="49">
        <v>5.48</v>
      </c>
      <c r="H177" s="49">
        <v>4.9800000000000004</v>
      </c>
      <c r="I177" s="49">
        <v>34.880000000000003</v>
      </c>
      <c r="J177" s="49">
        <v>211.5</v>
      </c>
      <c r="K177" s="50">
        <v>447</v>
      </c>
      <c r="L177" s="49">
        <v>9.15</v>
      </c>
    </row>
    <row r="178" spans="1:12" ht="15" x14ac:dyDescent="0.25">
      <c r="A178" s="23"/>
      <c r="B178" s="15"/>
      <c r="C178" s="11"/>
      <c r="D178" s="6" t="s">
        <v>28</v>
      </c>
      <c r="E178" s="51" t="s">
        <v>69</v>
      </c>
      <c r="F178" s="52">
        <v>110</v>
      </c>
      <c r="G178" s="52">
        <v>13.33</v>
      </c>
      <c r="H178" s="52">
        <v>11.06</v>
      </c>
      <c r="I178" s="52">
        <v>2.63</v>
      </c>
      <c r="J178" s="52">
        <v>152.06</v>
      </c>
      <c r="K178" s="53">
        <v>120601</v>
      </c>
      <c r="L178" s="52">
        <v>33.65</v>
      </c>
    </row>
    <row r="179" spans="1:12" ht="15" x14ac:dyDescent="0.25">
      <c r="A179" s="23"/>
      <c r="B179" s="15"/>
      <c r="C179" s="11"/>
      <c r="D179" s="7" t="s">
        <v>22</v>
      </c>
      <c r="E179" s="51" t="s">
        <v>44</v>
      </c>
      <c r="F179" s="52">
        <v>222</v>
      </c>
      <c r="G179" s="52">
        <v>0.26</v>
      </c>
      <c r="H179" s="52">
        <v>0.05</v>
      </c>
      <c r="I179" s="52">
        <v>15.22</v>
      </c>
      <c r="J179" s="52">
        <v>59</v>
      </c>
      <c r="K179" s="53">
        <v>434</v>
      </c>
      <c r="L179" s="52">
        <v>3.8</v>
      </c>
    </row>
    <row r="180" spans="1:12" ht="15" x14ac:dyDescent="0.25">
      <c r="A180" s="23"/>
      <c r="B180" s="15"/>
      <c r="C180" s="11"/>
      <c r="D180" s="7" t="s">
        <v>23</v>
      </c>
      <c r="E180" s="51" t="s">
        <v>45</v>
      </c>
      <c r="F180" s="52">
        <v>20</v>
      </c>
      <c r="G180" s="52">
        <v>1.32</v>
      </c>
      <c r="H180" s="52">
        <v>0.24</v>
      </c>
      <c r="I180" s="52">
        <v>7.92</v>
      </c>
      <c r="J180" s="52">
        <v>39.72</v>
      </c>
      <c r="K180" s="53">
        <v>167</v>
      </c>
      <c r="L180" s="52">
        <v>1.32</v>
      </c>
    </row>
    <row r="181" spans="1:12" ht="15" x14ac:dyDescent="0.25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3"/>
      <c r="B182" s="15"/>
      <c r="C182" s="11"/>
      <c r="D182" s="6" t="s">
        <v>71</v>
      </c>
      <c r="E182" s="51" t="s">
        <v>70</v>
      </c>
      <c r="F182" s="52">
        <v>20</v>
      </c>
      <c r="G182" s="52">
        <v>1</v>
      </c>
      <c r="H182" s="52">
        <v>1</v>
      </c>
      <c r="I182" s="52">
        <v>15</v>
      </c>
      <c r="J182" s="52">
        <v>71</v>
      </c>
      <c r="K182" s="53">
        <v>283</v>
      </c>
      <c r="L182" s="52">
        <v>5.4</v>
      </c>
    </row>
    <row r="183" spans="1:12" ht="15" x14ac:dyDescent="0.25">
      <c r="A183" s="23"/>
      <c r="B183" s="15"/>
      <c r="C183" s="11"/>
      <c r="D183" s="6" t="s">
        <v>30</v>
      </c>
      <c r="E183" s="51" t="s">
        <v>59</v>
      </c>
      <c r="F183" s="52">
        <v>200</v>
      </c>
      <c r="G183" s="52">
        <v>0</v>
      </c>
      <c r="H183" s="52">
        <v>0</v>
      </c>
      <c r="I183" s="52">
        <v>24</v>
      </c>
      <c r="J183" s="52">
        <v>100</v>
      </c>
      <c r="K183" s="53" t="s">
        <v>60</v>
      </c>
      <c r="L183" s="52">
        <v>24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722</v>
      </c>
      <c r="G184" s="19">
        <f t="shared" ref="G184:J184" si="86">SUM(G177:G183)</f>
        <v>21.390000000000004</v>
      </c>
      <c r="H184" s="19">
        <f t="shared" si="86"/>
        <v>17.329999999999998</v>
      </c>
      <c r="I184" s="19">
        <f t="shared" si="86"/>
        <v>99.65</v>
      </c>
      <c r="J184" s="19">
        <f t="shared" si="86"/>
        <v>633.28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722</v>
      </c>
      <c r="G195" s="32">
        <f t="shared" ref="G195" si="90">G184+G194</f>
        <v>21.390000000000004</v>
      </c>
      <c r="H195" s="32">
        <f t="shared" ref="H195" si="91">H184+H194</f>
        <v>17.329999999999998</v>
      </c>
      <c r="I195" s="32">
        <f t="shared" ref="I195" si="92">I184+I194</f>
        <v>99.65</v>
      </c>
      <c r="J195" s="32">
        <f t="shared" ref="J195:L195" si="93">J184+J194</f>
        <v>633.28</v>
      </c>
      <c r="K195" s="32"/>
      <c r="L195" s="32">
        <f t="shared" si="93"/>
        <v>77.319999999999993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586.82500000000005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20.352000000000004</v>
      </c>
      <c r="H196" s="34">
        <f t="shared" si="94"/>
        <v>17.824000000000002</v>
      </c>
      <c r="I196" s="34">
        <f t="shared" si="94"/>
        <v>78.144000000000005</v>
      </c>
      <c r="J196" s="34">
        <f t="shared" si="94"/>
        <v>563.93099999999993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Aushev_024</cp:lastModifiedBy>
  <dcterms:created xsi:type="dcterms:W3CDTF">2022-05-16T14:23:56Z</dcterms:created>
  <dcterms:modified xsi:type="dcterms:W3CDTF">2024-03-28T11:11:17Z</dcterms:modified>
</cp:coreProperties>
</file>